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\\LINDALEDCDC01\Data\aaSusan Gill\aWebsite and Prospect Materials\2017-2018 Updates\Data Section\"/>
    </mc:Choice>
  </mc:AlternateContent>
  <xr:revisionPtr revIDLastSave="0" documentId="8_{3F9A7AD8-49B3-47C6-A690-34EE1F359C24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5" i="1"/>
  <c r="N4" i="1"/>
  <c r="N3" i="1"/>
  <c r="N46" i="1"/>
  <c r="N45" i="1"/>
  <c r="N44" i="1"/>
  <c r="N43" i="1"/>
  <c r="N41" i="1"/>
  <c r="N40" i="1"/>
  <c r="N39" i="1"/>
  <c r="N38" i="1"/>
  <c r="N36" i="1"/>
  <c r="N35" i="1"/>
  <c r="N34" i="1"/>
  <c r="N33" i="1"/>
  <c r="N31" i="1"/>
  <c r="N30" i="1"/>
  <c r="N29" i="1"/>
  <c r="N28" i="1"/>
  <c r="N26" i="1"/>
  <c r="N25" i="1"/>
  <c r="N24" i="1"/>
  <c r="N23" i="1"/>
  <c r="N21" i="1"/>
  <c r="N20" i="1"/>
  <c r="N19" i="1"/>
  <c r="N18" i="1"/>
  <c r="N16" i="1"/>
  <c r="N15" i="1"/>
  <c r="N14" i="1"/>
  <c r="N13" i="1"/>
  <c r="N11" i="1"/>
  <c r="N10" i="1"/>
  <c r="N9" i="1"/>
  <c r="N8" i="1"/>
</calcChain>
</file>

<file path=xl/sharedStrings.xml><?xml version="1.0" encoding="utf-8"?>
<sst xmlns="http://schemas.openxmlformats.org/spreadsheetml/2006/main" count="150" uniqueCount="18">
  <si>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</si>
  <si>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</si>
  <si>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</si>
  <si>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</si>
  <si>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</si>
  <si>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</si>
  <si>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</si>
  <si>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</si>
  <si>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</si>
  <si>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</si>
  <si>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</si>
  <si>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</si>
  <si>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</si>
  <si>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Commercial</t>
  </si>
  <si>
    <t>Valuation</t>
  </si>
  <si>
    <t>Residential</t>
  </si>
  <si>
    <t>Lindale  Building Permits</t>
  </si>
  <si>
    <t>Source:  City of Lindale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</si>
</sst>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rgb="FF00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 tint="0.499984740745262"/>
      <name val="Calibri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4" borderId="7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2" fontId="4" fillId="4" borderId="11" xfId="0" applyNumberFormat="1" applyFont="1" applyFill="1" applyBorder="1"/>
    <xf numFmtId="42" fontId="2" fillId="4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42" fontId="2" fillId="4" borderId="13" xfId="0" applyNumberFormat="1" applyFont="1" applyFill="1" applyBorder="1" applyAlignment="1">
      <alignment horizontal="center"/>
    </xf>
    <xf numFmtId="42" fontId="4" fillId="4" borderId="14" xfId="0" applyNumberFormat="1" applyFont="1" applyFill="1" applyBorder="1" applyAlignment="1">
      <alignment horizontal="center"/>
    </xf>
    <xf numFmtId="0" fontId="4" fillId="5" borderId="15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42" fontId="4" fillId="5" borderId="11" xfId="0" applyNumberFormat="1" applyFont="1" applyFill="1" applyBorder="1"/>
    <xf numFmtId="42" fontId="2" fillId="5" borderId="12" xfId="0" applyNumberFormat="1" applyFont="1" applyFill="1" applyBorder="1" applyAlignment="1">
      <alignment horizontal="center"/>
    </xf>
    <xf numFmtId="42" fontId="2" fillId="5" borderId="13" xfId="0" applyNumberFormat="1" applyFont="1" applyFill="1" applyBorder="1" applyAlignment="1">
      <alignment horizontal="center"/>
    </xf>
    <xf numFmtId="42" fontId="4" fillId="5" borderId="14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" fontId="3" fillId="6" borderId="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6" borderId="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44" fontId="10" fillId="7" borderId="20" xfId="5" applyFont="1" applyFill="1" applyBorder="1" applyAlignment="1">
      <alignment horizontal="center"/>
    </xf>
    <xf numFmtId="165" fontId="10" fillId="7" borderId="20" xfId="5" applyNumberFormat="1" applyFont="1" applyFill="1" applyBorder="1" applyAlignment="1">
      <alignment horizontal="center"/>
    </xf>
    <xf numFmtId="165" fontId="9" fillId="7" borderId="20" xfId="5" applyNumberFormat="1" applyFont="1" applyFill="1" applyBorder="1" applyAlignment="1">
      <alignment horizontal="center"/>
    </xf>
    <xf numFmtId="165" fontId="9" fillId="7" borderId="22" xfId="5" applyNumberFormat="1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44" fontId="10" fillId="5" borderId="20" xfId="5" applyFont="1" applyFill="1" applyBorder="1" applyAlignment="1">
      <alignment horizontal="center"/>
    </xf>
    <xf numFmtId="165" fontId="10" fillId="5" borderId="20" xfId="5" applyNumberFormat="1" applyFont="1" applyFill="1" applyBorder="1" applyAlignment="1">
      <alignment horizontal="center"/>
    </xf>
    <xf numFmtId="165" fontId="9" fillId="5" borderId="20" xfId="5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Currency" xfId="5" builtinId="4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Building Permits Issued</a:t>
            </a:r>
          </a:p>
          <a:p>
            <a:pPr>
              <a:defRPr/>
            </a:pPr>
            <a:r>
              <a:rPr lang="en-US" b="0"/>
              <a:t>* as of March 2018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7912824077159601"/>
          <c:y val="2.409638554216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Commercial</c:v>
          </c:tx>
          <c:invertIfNegative val="0"/>
          <c:cat>
            <c:numRef>
              <c:f>(Sheet1!$N$42,Sheet1!$N$37,Sheet1!$N$32,Sheet1!$N$27,Sheet1!$N$22,Sheet1!$N$17,Sheet1!$N$12,Sheet1!$N$7,Sheet1!$N$2)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(Sheet1!$N$43,Sheet1!$N$38,Sheet1!$N$33,Sheet1!$N$28,Sheet1!$N$23,Sheet1!$N$18,Sheet1!$N$13,Sheet1!$N$8,Sheet1!$N$3)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10</c:v>
                </c:pt>
                <c:pt idx="5">
                  <c:v>15</c:v>
                </c:pt>
                <c:pt idx="6">
                  <c:v>10</c:v>
                </c:pt>
                <c:pt idx="7">
                  <c:v>39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F-4B94-82E3-45B8BF1CBAEA}"/>
            </c:ext>
          </c:extLst>
        </c:ser>
        <c:ser>
          <c:idx val="1"/>
          <c:order val="1"/>
          <c:tx>
            <c:v>Residential</c:v>
          </c:tx>
          <c:invertIfNegative val="0"/>
          <c:cat>
            <c:numRef>
              <c:f>(Sheet1!$N$42,Sheet1!$N$37,Sheet1!$N$32,Sheet1!$N$27,Sheet1!$N$22,Sheet1!$N$17,Sheet1!$N$12,Sheet1!$N$7,Sheet1!$N$2)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(Sheet1!$N$45,Sheet1!$N$40,Sheet1!$N$35,Sheet1!$N$30,Sheet1!$N$25,Sheet1!$N$20,Sheet1!$N$15,Sheet1!$N$10,Sheet1!$N$5)</c:f>
              <c:numCache>
                <c:formatCode>General</c:formatCode>
                <c:ptCount val="9"/>
                <c:pt idx="0">
                  <c:v>57</c:v>
                </c:pt>
                <c:pt idx="1">
                  <c:v>20</c:v>
                </c:pt>
                <c:pt idx="2">
                  <c:v>40</c:v>
                </c:pt>
                <c:pt idx="3">
                  <c:v>56</c:v>
                </c:pt>
                <c:pt idx="4">
                  <c:v>47</c:v>
                </c:pt>
                <c:pt idx="5">
                  <c:v>50</c:v>
                </c:pt>
                <c:pt idx="6">
                  <c:v>60</c:v>
                </c:pt>
                <c:pt idx="7">
                  <c:v>31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F-4B94-82E3-45B8BF1C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2115732296"/>
        <c:axId val="-2115729320"/>
        <c:axId val="0"/>
      </c:bar3DChart>
      <c:catAx>
        <c:axId val="-211573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15729320"/>
        <c:crosses val="autoZero"/>
        <c:auto val="1"/>
        <c:lblAlgn val="ctr"/>
        <c:lblOffset val="100"/>
        <c:noMultiLvlLbl val="0"/>
      </c:catAx>
      <c:valAx>
        <c:axId val="-2115729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1157322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 b="1"/>
            </a:pPr>
            <a:endParaRPr lang="en-US"/>
          </a:p>
        </c:txPr>
      </c:dTable>
    </c:plotArea>
    <c:plotVisOnly val="1"/>
    <c:dispBlanksAs val="zero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Valuation of Permits </a:t>
            </a:r>
          </a:p>
          <a:p>
            <a:pPr>
              <a:defRPr/>
            </a:pPr>
            <a:r>
              <a:rPr lang="en-US" b="0"/>
              <a:t>* as of March 2018</a:t>
            </a:r>
          </a:p>
        </c:rich>
      </c:tx>
      <c:layout>
        <c:manualLayout>
          <c:xMode val="edge"/>
          <c:yMode val="edge"/>
          <c:x val="0.38961990353300102"/>
          <c:y val="3.795966785290629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Commercial</c:v>
          </c:tx>
          <c:invertIfNegative val="0"/>
          <c:cat>
            <c:numRef>
              <c:f>(Sheet1!$N$42,Sheet1!$N$37,Sheet1!$N$32,Sheet1!$N$27,Sheet1!$N$22,Sheet1!$N$17,Sheet1!$N$12,Sheet1!$N$7,Sheet1!$N$2)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(Sheet1!$N$44,Sheet1!$N$39,Sheet1!$N$34,Sheet1!$N$29,Sheet1!$N$24,Sheet1!$N$19,Sheet1!$N$14,Sheet1!$N$9,Sheet1!$N$4)</c:f>
              <c:numCache>
                <c:formatCode>_("$"* #,##0_);_("$"* \(#,##0\);_("$"* "-"_);_(@_)</c:formatCode>
                <c:ptCount val="9"/>
                <c:pt idx="0">
                  <c:v>38410000</c:v>
                </c:pt>
                <c:pt idx="1">
                  <c:v>3707250</c:v>
                </c:pt>
                <c:pt idx="2">
                  <c:v>3178860</c:v>
                </c:pt>
                <c:pt idx="3">
                  <c:v>19285700</c:v>
                </c:pt>
                <c:pt idx="4">
                  <c:v>740042</c:v>
                </c:pt>
                <c:pt idx="5">
                  <c:v>9016490</c:v>
                </c:pt>
                <c:pt idx="6">
                  <c:v>4363129</c:v>
                </c:pt>
                <c:pt idx="7">
                  <c:v>33214828</c:v>
                </c:pt>
                <c:pt idx="8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4-47C8-9114-ED201DB69583}"/>
            </c:ext>
          </c:extLst>
        </c:ser>
        <c:ser>
          <c:idx val="1"/>
          <c:order val="1"/>
          <c:tx>
            <c:v>Residential</c:v>
          </c:tx>
          <c:invertIfNegative val="0"/>
          <c:cat>
            <c:numRef>
              <c:f>(Sheet1!$N$42,Sheet1!$N$37,Sheet1!$N$32,Sheet1!$N$27,Sheet1!$N$22,Sheet1!$N$17,Sheet1!$N$12,Sheet1!$N$7,Sheet1!$N$2)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(Sheet1!$N$46,Sheet1!$N$41,Sheet1!$N$36,Sheet1!$N$31,Sheet1!$N$26,Sheet1!$N$21,Sheet1!$N$16,Sheet1!$N$11,Sheet1!$N$6)</c:f>
              <c:numCache>
                <c:formatCode>_("$"* #,##0_);_("$"* \(#,##0\);_("$"* "-"_);_(@_)</c:formatCode>
                <c:ptCount val="9"/>
                <c:pt idx="0">
                  <c:v>8218988</c:v>
                </c:pt>
                <c:pt idx="1">
                  <c:v>3154142</c:v>
                </c:pt>
                <c:pt idx="2">
                  <c:v>7380891</c:v>
                </c:pt>
                <c:pt idx="3">
                  <c:v>9025445.8900000006</c:v>
                </c:pt>
                <c:pt idx="4">
                  <c:v>7882269</c:v>
                </c:pt>
                <c:pt idx="5">
                  <c:v>7310174</c:v>
                </c:pt>
                <c:pt idx="6">
                  <c:v>11521278</c:v>
                </c:pt>
                <c:pt idx="7">
                  <c:v>4649365</c:v>
                </c:pt>
                <c:pt idx="8">
                  <c:v>1290091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4-47C8-9114-ED201DB69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2116420040"/>
        <c:axId val="-2116417032"/>
        <c:axId val="0"/>
      </c:bar3DChart>
      <c:catAx>
        <c:axId val="-2116420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6417032"/>
        <c:crosses val="autoZero"/>
        <c:auto val="1"/>
        <c:lblAlgn val="ctr"/>
        <c:lblOffset val="100"/>
        <c:noMultiLvlLbl val="0"/>
      </c:catAx>
      <c:valAx>
        <c:axId val="-211641703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none"/>
        <c:minorTickMark val="none"/>
        <c:tickLblPos val="nextTo"/>
        <c:crossAx val="-21164200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 b="1"/>
            </a:pPr>
            <a:endParaRPr lang="en-US"/>
          </a:p>
        </c:txPr>
      </c:dTable>
    </c:plotArea>
    <c:plotVisOnly val="1"/>
    <c:dispBlanksAs val="zero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874889</xdr:colOff>
      <xdr:row>48</xdr:row>
      <xdr:rowOff>0</xdr:rowOff>
    </xdr:from>
    <xdr:to>
      <xdr:col>10</xdr:col>
      <xdr:colOff>637821</xdr:colOff>
      <xdr:row>79</xdr:row>
      <xdr:rowOff>16933</xdr:rowOff>
    </xdr:to>
    <xdr:graphicFrame macro="">
      <xdr:nvGraphicFramePr>
        <xdr:cNvPr id="2" name="Chart 1" title="Number Permits Issu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778934</xdr:colOff>
      <xdr:row>48</xdr:row>
      <xdr:rowOff>0</xdr:rowOff>
    </xdr:from>
    <xdr:to>
      <xdr:col>24</xdr:col>
      <xdr:colOff>101601</xdr:colOff>
      <xdr:row>81</xdr:row>
      <xdr:rowOff>16933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showGridLines="0" tabSelected="1" zoomScale="75" zoomScaleNormal="75" zoomScalePageLayoutView="75" workbookViewId="0">
      <pane xSplit="1" topLeftCell="B1" activePane="topRight" state="frozen"/>
      <selection pane="topRight" activeCell="T44" sqref="T44"/>
    </sheetView>
  </sheetViews>
  <sheetFormatPr defaultColWidth="8.7109375" defaultRowHeight="15.75" x14ac:dyDescent="0.25"/>
  <cols>
    <col min="1" max="1" width="14.7109375" style="1" customWidth="1"/>
    <col min="2" max="2" width="13.7109375" style="1" customWidth="1"/>
    <col min="3" max="3" width="13.140625" style="1" customWidth="1"/>
    <col min="4" max="4" width="14.42578125" style="1" customWidth="1"/>
    <col min="5" max="5" width="15.140625" style="1" customWidth="1"/>
    <col min="6" max="6" width="16.42578125" style="1" customWidth="1"/>
    <col min="7" max="7" width="16.85546875" style="1" customWidth="1"/>
    <col min="8" max="8" width="13.5703125" style="1" customWidth="1"/>
    <col min="9" max="9" width="14.28515625" style="1" customWidth="1"/>
    <col min="10" max="10" width="14.7109375" style="1" customWidth="1"/>
    <col min="11" max="11" width="15.28515625" style="1" customWidth="1"/>
    <col min="12" max="12" width="14.140625" style="1" customWidth="1"/>
    <col min="13" max="13" width="14.28515625" style="1" customWidth="1"/>
    <col min="14" max="14" width="15.42578125" style="1" customWidth="1"/>
    <col min="15" max="16384" width="8.7109375" style="1"/>
  </cols>
  <sheetData>
    <row r="1" spans="1:14" ht="16.5" thickBot="1" x14ac:dyDescent="0.3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 thickBot="1" x14ac:dyDescent="0.3">
      <c r="A2" s="26">
        <v>2018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7">
        <v>2018</v>
      </c>
    </row>
    <row r="3" spans="1:14" x14ac:dyDescent="0.25">
      <c r="A3" s="28" t="s">
        <v>13</v>
      </c>
      <c r="B3" s="30">
        <v>1</v>
      </c>
      <c r="C3" s="30">
        <v>0</v>
      </c>
      <c r="D3" s="30">
        <v>0</v>
      </c>
      <c r="E3" s="30"/>
      <c r="F3" s="29"/>
      <c r="G3" s="29"/>
      <c r="H3" s="29"/>
      <c r="I3" s="29"/>
      <c r="J3" s="29"/>
      <c r="K3" s="29"/>
      <c r="L3" s="29"/>
      <c r="M3" s="29"/>
      <c r="N3" s="5">
        <f>SUM(B3:M3)</f>
        <v>1</v>
      </c>
    </row>
    <row r="4" spans="1:14" ht="16.5" thickBot="1" x14ac:dyDescent="0.3">
      <c r="A4" s="28" t="s">
        <v>14</v>
      </c>
      <c r="B4" s="32">
        <v>300000</v>
      </c>
      <c r="C4" s="31">
        <v>0</v>
      </c>
      <c r="D4" s="31">
        <v>0</v>
      </c>
      <c r="E4" s="32"/>
      <c r="F4" s="33"/>
      <c r="G4" s="33"/>
      <c r="H4" s="33"/>
      <c r="I4" s="33"/>
      <c r="J4" s="33"/>
      <c r="K4" s="33"/>
      <c r="L4" s="33"/>
      <c r="M4" s="34"/>
      <c r="N4" s="10">
        <f>SUM(B4:M4)</f>
        <v>300000</v>
      </c>
    </row>
    <row r="5" spans="1:14" x14ac:dyDescent="0.25">
      <c r="A5" s="35" t="s">
        <v>15</v>
      </c>
      <c r="B5" s="36">
        <v>0</v>
      </c>
      <c r="C5" s="36">
        <v>7</v>
      </c>
      <c r="D5" s="36">
        <v>0</v>
      </c>
      <c r="E5" s="36"/>
      <c r="F5" s="37"/>
      <c r="G5" s="37"/>
      <c r="H5" s="37"/>
      <c r="I5" s="37"/>
      <c r="J5" s="37"/>
      <c r="K5" s="37"/>
      <c r="L5" s="37"/>
      <c r="M5" s="38"/>
      <c r="N5" s="39">
        <f>SUM(B5:M5)</f>
        <v>7</v>
      </c>
    </row>
    <row r="6" spans="1:14" ht="16.5" thickBot="1" x14ac:dyDescent="0.3">
      <c r="A6" s="35" t="s">
        <v>14</v>
      </c>
      <c r="B6" s="40">
        <v>0</v>
      </c>
      <c r="C6" s="41">
        <v>1290091</v>
      </c>
      <c r="D6" s="40">
        <v>0</v>
      </c>
      <c r="E6" s="41"/>
      <c r="F6" s="42"/>
      <c r="G6" s="42"/>
      <c r="H6" s="42"/>
      <c r="I6" s="42"/>
      <c r="J6" s="42"/>
      <c r="K6" s="42"/>
      <c r="L6" s="42"/>
      <c r="M6" s="42"/>
      <c r="N6" s="18">
        <f>SUM(B6:M6)</f>
        <v>1290091</v>
      </c>
    </row>
    <row r="7" spans="1:14" ht="16.5" thickBot="1" x14ac:dyDescent="0.3">
      <c r="A7" s="24">
        <v>2017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1" t="s">
        <v>12</v>
      </c>
      <c r="N7" s="19">
        <v>2017</v>
      </c>
    </row>
    <row r="8" spans="1:14" x14ac:dyDescent="0.25">
      <c r="A8" s="2" t="s">
        <v>13</v>
      </c>
      <c r="B8" s="3">
        <v>4</v>
      </c>
      <c r="C8" s="3">
        <v>1</v>
      </c>
      <c r="D8" s="3">
        <v>0</v>
      </c>
      <c r="E8" s="3">
        <v>1</v>
      </c>
      <c r="F8" s="3">
        <v>4</v>
      </c>
      <c r="G8" s="3">
        <v>8</v>
      </c>
      <c r="H8" s="3">
        <v>6</v>
      </c>
      <c r="I8" s="3">
        <v>5</v>
      </c>
      <c r="J8" s="3">
        <v>5</v>
      </c>
      <c r="K8" s="3">
        <v>5</v>
      </c>
      <c r="L8" s="3" t="s">
        <v>0</v>
      </c>
      <c r="M8" s="4" t="s">
        <v>0</v>
      </c>
      <c r="N8" s="5">
        <f>SUM(B8:M8)</f>
        <v>39</v>
      </c>
    </row>
    <row r="9" spans="1:14" ht="16.5" thickBot="1" x14ac:dyDescent="0.3">
      <c r="A9" s="6" t="s">
        <v>14</v>
      </c>
      <c r="B9" s="7">
        <v>5962818</v>
      </c>
      <c r="C9" s="7">
        <v>4976643</v>
      </c>
      <c r="D9" s="8">
        <v>0</v>
      </c>
      <c r="E9" s="7">
        <v>271000</v>
      </c>
      <c r="F9" s="7">
        <v>4332484</v>
      </c>
      <c r="G9" s="7">
        <v>480901</v>
      </c>
      <c r="H9" s="7">
        <v>31801</v>
      </c>
      <c r="I9" s="7">
        <v>51981</v>
      </c>
      <c r="J9" s="7">
        <v>15784850</v>
      </c>
      <c r="K9" s="7">
        <v>1322350</v>
      </c>
      <c r="L9" s="7">
        <v>0</v>
      </c>
      <c r="M9" s="9">
        <v>0</v>
      </c>
      <c r="N9" s="10">
        <f>SUM(B9:M9)</f>
        <v>33214828</v>
      </c>
    </row>
    <row r="10" spans="1:14" x14ac:dyDescent="0.25">
      <c r="A10" s="11" t="s">
        <v>15</v>
      </c>
      <c r="B10" s="12">
        <v>1</v>
      </c>
      <c r="C10" s="12">
        <v>5</v>
      </c>
      <c r="D10" s="12">
        <v>6</v>
      </c>
      <c r="E10" s="12">
        <v>3</v>
      </c>
      <c r="F10" s="12">
        <v>3</v>
      </c>
      <c r="G10" s="12">
        <v>0</v>
      </c>
      <c r="H10" s="12">
        <v>5</v>
      </c>
      <c r="I10" s="12">
        <v>4</v>
      </c>
      <c r="J10" s="12">
        <v>2</v>
      </c>
      <c r="K10" s="12">
        <v>2</v>
      </c>
      <c r="L10" s="12"/>
      <c r="M10" s="13"/>
      <c r="N10" s="14">
        <f>SUM(B10:M10)</f>
        <v>31</v>
      </c>
    </row>
    <row r="11" spans="1:14" ht="16.5" thickBot="1" x14ac:dyDescent="0.3">
      <c r="A11" s="15" t="s">
        <v>14</v>
      </c>
      <c r="B11" s="16">
        <v>308400</v>
      </c>
      <c r="C11" s="16">
        <v>680900</v>
      </c>
      <c r="D11" s="16">
        <v>733300</v>
      </c>
      <c r="E11" s="16">
        <v>767047</v>
      </c>
      <c r="F11" s="16">
        <v>384500</v>
      </c>
      <c r="G11" s="8">
        <v>0</v>
      </c>
      <c r="H11" s="16">
        <v>1046918</v>
      </c>
      <c r="I11" s="16">
        <v>198200</v>
      </c>
      <c r="J11" s="16">
        <v>150100</v>
      </c>
      <c r="K11" s="16">
        <v>380000</v>
      </c>
      <c r="L11" s="16">
        <v>0</v>
      </c>
      <c r="M11" s="17">
        <v>0</v>
      </c>
      <c r="N11" s="18">
        <f>SUM(B11:M11)</f>
        <v>4649365</v>
      </c>
    </row>
    <row r="12" spans="1:14" ht="16.5" thickBot="1" x14ac:dyDescent="0.3">
      <c r="A12" s="19">
        <v>2016</v>
      </c>
      <c r="B12" s="20" t="s">
        <v>1</v>
      </c>
      <c r="C12" s="20" t="s">
        <v>2</v>
      </c>
      <c r="D12" s="20" t="s">
        <v>3</v>
      </c>
      <c r="E12" s="20" t="s">
        <v>4</v>
      </c>
      <c r="F12" s="20" t="s">
        <v>5</v>
      </c>
      <c r="G12" s="20" t="s">
        <v>6</v>
      </c>
      <c r="H12" s="20" t="s">
        <v>7</v>
      </c>
      <c r="I12" s="20" t="s">
        <v>8</v>
      </c>
      <c r="J12" s="20" t="s">
        <v>9</v>
      </c>
      <c r="K12" s="20" t="s">
        <v>10</v>
      </c>
      <c r="L12" s="20" t="s">
        <v>11</v>
      </c>
      <c r="M12" s="21" t="s">
        <v>12</v>
      </c>
      <c r="N12" s="19">
        <v>2016</v>
      </c>
    </row>
    <row r="13" spans="1:14" x14ac:dyDescent="0.25">
      <c r="A13" s="2" t="s">
        <v>13</v>
      </c>
      <c r="B13" s="3">
        <v>0</v>
      </c>
      <c r="C13" s="3">
        <v>0</v>
      </c>
      <c r="D13" s="3">
        <v>2</v>
      </c>
      <c r="E13" s="3">
        <v>1</v>
      </c>
      <c r="F13" s="3">
        <v>2</v>
      </c>
      <c r="G13" s="3">
        <v>3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4">
        <v>0</v>
      </c>
      <c r="N13" s="5">
        <f>SUM(B13:M13)</f>
        <v>10</v>
      </c>
    </row>
    <row r="14" spans="1:14" ht="16.5" thickBot="1" x14ac:dyDescent="0.3">
      <c r="A14" s="6" t="s">
        <v>14</v>
      </c>
      <c r="B14" s="8">
        <v>0</v>
      </c>
      <c r="C14" s="8">
        <v>0</v>
      </c>
      <c r="D14" s="7">
        <v>88100</v>
      </c>
      <c r="E14" s="7">
        <v>304500</v>
      </c>
      <c r="F14" s="7">
        <v>103650</v>
      </c>
      <c r="G14" s="7">
        <v>2102629</v>
      </c>
      <c r="H14" s="8">
        <v>0</v>
      </c>
      <c r="I14" s="8">
        <v>0</v>
      </c>
      <c r="J14" s="7">
        <v>522250</v>
      </c>
      <c r="K14" s="7">
        <v>1242000</v>
      </c>
      <c r="L14" s="8">
        <v>0</v>
      </c>
      <c r="M14" s="8">
        <v>0</v>
      </c>
      <c r="N14" s="10">
        <f>SUM(B14:M14)</f>
        <v>4363129</v>
      </c>
    </row>
    <row r="15" spans="1:14" x14ac:dyDescent="0.25">
      <c r="A15" s="11" t="s">
        <v>15</v>
      </c>
      <c r="B15" s="12">
        <v>1</v>
      </c>
      <c r="C15" s="12">
        <v>4</v>
      </c>
      <c r="D15" s="12">
        <v>2</v>
      </c>
      <c r="E15" s="12">
        <v>6</v>
      </c>
      <c r="F15" s="12">
        <v>15</v>
      </c>
      <c r="G15" s="12">
        <v>8</v>
      </c>
      <c r="H15" s="12">
        <v>1</v>
      </c>
      <c r="I15" s="12">
        <v>3</v>
      </c>
      <c r="J15" s="12">
        <v>1</v>
      </c>
      <c r="K15" s="12">
        <v>9</v>
      </c>
      <c r="L15" s="12">
        <v>2</v>
      </c>
      <c r="M15" s="13">
        <v>8</v>
      </c>
      <c r="N15" s="14">
        <f>SUM(B15:M15)</f>
        <v>60</v>
      </c>
    </row>
    <row r="16" spans="1:14" ht="16.5" thickBot="1" x14ac:dyDescent="0.3">
      <c r="A16" s="15" t="s">
        <v>14</v>
      </c>
      <c r="B16" s="16">
        <v>215000</v>
      </c>
      <c r="C16" s="16">
        <v>656100</v>
      </c>
      <c r="D16" s="16">
        <v>29800</v>
      </c>
      <c r="E16" s="16">
        <v>941920</v>
      </c>
      <c r="F16" s="16">
        <v>2573500</v>
      </c>
      <c r="G16" s="16">
        <v>2029801</v>
      </c>
      <c r="H16" s="16">
        <v>20000</v>
      </c>
      <c r="I16" s="16">
        <v>780000</v>
      </c>
      <c r="J16" s="16">
        <v>171500</v>
      </c>
      <c r="K16" s="16">
        <v>1501325</v>
      </c>
      <c r="L16" s="16">
        <v>394100</v>
      </c>
      <c r="M16" s="17">
        <v>2208232</v>
      </c>
      <c r="N16" s="18">
        <f>SUM(B16:M16)</f>
        <v>11521278</v>
      </c>
    </row>
    <row r="17" spans="1:14" ht="16.5" thickBot="1" x14ac:dyDescent="0.3">
      <c r="A17" s="19">
        <v>2015</v>
      </c>
      <c r="B17" s="20" t="s">
        <v>1</v>
      </c>
      <c r="C17" s="20" t="s">
        <v>2</v>
      </c>
      <c r="D17" s="20" t="s">
        <v>3</v>
      </c>
      <c r="E17" s="20" t="s">
        <v>4</v>
      </c>
      <c r="F17" s="20" t="s">
        <v>5</v>
      </c>
      <c r="G17" s="20" t="s">
        <v>6</v>
      </c>
      <c r="H17" s="20" t="s">
        <v>7</v>
      </c>
      <c r="I17" s="20" t="s">
        <v>8</v>
      </c>
      <c r="J17" s="20" t="s">
        <v>9</v>
      </c>
      <c r="K17" s="20" t="s">
        <v>10</v>
      </c>
      <c r="L17" s="20" t="s">
        <v>11</v>
      </c>
      <c r="M17" s="21" t="s">
        <v>12</v>
      </c>
      <c r="N17" s="19">
        <v>2015</v>
      </c>
    </row>
    <row r="18" spans="1:14" x14ac:dyDescent="0.25">
      <c r="A18" s="2" t="s">
        <v>13</v>
      </c>
      <c r="B18" s="3">
        <v>2</v>
      </c>
      <c r="C18" s="3">
        <v>1</v>
      </c>
      <c r="D18" s="3">
        <v>1</v>
      </c>
      <c r="E18" s="3">
        <v>1</v>
      </c>
      <c r="F18" s="3">
        <v>1</v>
      </c>
      <c r="G18" s="3">
        <v>3</v>
      </c>
      <c r="H18" s="3">
        <v>1</v>
      </c>
      <c r="I18" s="3">
        <v>0</v>
      </c>
      <c r="J18" s="3">
        <v>2</v>
      </c>
      <c r="K18" s="3">
        <v>1</v>
      </c>
      <c r="L18" s="3">
        <v>0</v>
      </c>
      <c r="M18" s="4">
        <v>2</v>
      </c>
      <c r="N18" s="5">
        <f>SUM(B18:M18)</f>
        <v>15</v>
      </c>
    </row>
    <row r="19" spans="1:14" ht="16.5" thickBot="1" x14ac:dyDescent="0.3">
      <c r="A19" s="6" t="s">
        <v>14</v>
      </c>
      <c r="B19" s="7">
        <v>392600</v>
      </c>
      <c r="C19" s="8">
        <v>0</v>
      </c>
      <c r="D19" s="7">
        <v>29000</v>
      </c>
      <c r="E19" s="7">
        <v>5500</v>
      </c>
      <c r="F19" s="7">
        <v>196685</v>
      </c>
      <c r="G19" s="7">
        <v>1765400</v>
      </c>
      <c r="H19" s="7">
        <v>3930115</v>
      </c>
      <c r="I19" s="8">
        <v>0</v>
      </c>
      <c r="J19" s="7">
        <v>252600</v>
      </c>
      <c r="K19" s="7">
        <v>46770</v>
      </c>
      <c r="L19" s="8">
        <v>0</v>
      </c>
      <c r="M19" s="9">
        <v>2397820</v>
      </c>
      <c r="N19" s="10">
        <f>SUM(B19:M19)</f>
        <v>9016490</v>
      </c>
    </row>
    <row r="20" spans="1:14" x14ac:dyDescent="0.25">
      <c r="A20" s="11" t="s">
        <v>15</v>
      </c>
      <c r="B20" s="12">
        <v>5</v>
      </c>
      <c r="C20" s="12">
        <v>10</v>
      </c>
      <c r="D20" s="12">
        <v>1</v>
      </c>
      <c r="E20" s="12">
        <v>2</v>
      </c>
      <c r="F20" s="12">
        <v>3</v>
      </c>
      <c r="G20" s="12">
        <v>7</v>
      </c>
      <c r="H20" s="12">
        <v>3</v>
      </c>
      <c r="I20" s="12">
        <v>2</v>
      </c>
      <c r="J20" s="12">
        <v>9</v>
      </c>
      <c r="K20" s="12">
        <v>3</v>
      </c>
      <c r="L20" s="12">
        <v>2</v>
      </c>
      <c r="M20" s="13">
        <v>3</v>
      </c>
      <c r="N20" s="14">
        <f>SUM(B20:M20)</f>
        <v>50</v>
      </c>
    </row>
    <row r="21" spans="1:14" ht="16.5" thickBot="1" x14ac:dyDescent="0.3">
      <c r="A21" s="15" t="s">
        <v>14</v>
      </c>
      <c r="B21" s="16">
        <v>839500</v>
      </c>
      <c r="C21" s="16">
        <v>1532133</v>
      </c>
      <c r="D21" s="16">
        <v>93000</v>
      </c>
      <c r="E21" s="16">
        <v>394975</v>
      </c>
      <c r="F21" s="16">
        <v>390000</v>
      </c>
      <c r="G21" s="16">
        <v>1042318</v>
      </c>
      <c r="H21" s="16">
        <v>367330</v>
      </c>
      <c r="I21" s="16">
        <v>203532</v>
      </c>
      <c r="J21" s="16">
        <v>1290334</v>
      </c>
      <c r="K21" s="16">
        <v>736732</v>
      </c>
      <c r="L21" s="16">
        <v>361820</v>
      </c>
      <c r="M21" s="17">
        <v>58500</v>
      </c>
      <c r="N21" s="18">
        <f>SUM(B21:M21)</f>
        <v>7310174</v>
      </c>
    </row>
    <row r="22" spans="1:14" ht="16.5" thickBot="1" x14ac:dyDescent="0.3">
      <c r="A22" s="19">
        <v>2014</v>
      </c>
      <c r="B22" s="20" t="s">
        <v>1</v>
      </c>
      <c r="C22" s="20" t="s">
        <v>2</v>
      </c>
      <c r="D22" s="20" t="s">
        <v>3</v>
      </c>
      <c r="E22" s="20" t="s">
        <v>4</v>
      </c>
      <c r="F22" s="20" t="s">
        <v>5</v>
      </c>
      <c r="G22" s="20" t="s">
        <v>6</v>
      </c>
      <c r="H22" s="20" t="s">
        <v>7</v>
      </c>
      <c r="I22" s="20" t="s">
        <v>8</v>
      </c>
      <c r="J22" s="20" t="s">
        <v>9</v>
      </c>
      <c r="K22" s="20" t="s">
        <v>10</v>
      </c>
      <c r="L22" s="20" t="s">
        <v>11</v>
      </c>
      <c r="M22" s="21" t="s">
        <v>12</v>
      </c>
      <c r="N22" s="19">
        <v>2014</v>
      </c>
    </row>
    <row r="23" spans="1:14" x14ac:dyDescent="0.25">
      <c r="A23" s="2" t="s">
        <v>13</v>
      </c>
      <c r="B23" s="3">
        <v>0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2</v>
      </c>
      <c r="J23" s="3">
        <v>3</v>
      </c>
      <c r="K23" s="3">
        <v>1</v>
      </c>
      <c r="L23" s="3">
        <v>1</v>
      </c>
      <c r="M23" s="4">
        <v>1</v>
      </c>
      <c r="N23" s="5">
        <f>SUM(B23:M23)</f>
        <v>10</v>
      </c>
    </row>
    <row r="24" spans="1:14" ht="16.5" thickBot="1" x14ac:dyDescent="0.3">
      <c r="A24" s="6" t="s">
        <v>14</v>
      </c>
      <c r="B24" s="8">
        <v>0</v>
      </c>
      <c r="C24" s="8">
        <v>0</v>
      </c>
      <c r="D24" s="8">
        <v>0</v>
      </c>
      <c r="E24" s="7">
        <v>151000</v>
      </c>
      <c r="F24" s="8">
        <v>0</v>
      </c>
      <c r="G24" s="8">
        <v>0</v>
      </c>
      <c r="H24" s="8">
        <v>0</v>
      </c>
      <c r="I24" s="7">
        <v>21100</v>
      </c>
      <c r="J24" s="7">
        <v>356442</v>
      </c>
      <c r="K24" s="7">
        <v>205000</v>
      </c>
      <c r="L24" s="7">
        <v>6000</v>
      </c>
      <c r="M24" s="9">
        <v>500</v>
      </c>
      <c r="N24" s="10">
        <f>SUM(B24:M24)</f>
        <v>740042</v>
      </c>
    </row>
    <row r="25" spans="1:14" x14ac:dyDescent="0.25">
      <c r="A25" s="11" t="s">
        <v>15</v>
      </c>
      <c r="B25" s="12">
        <v>1</v>
      </c>
      <c r="C25" s="12">
        <v>2</v>
      </c>
      <c r="D25" s="12">
        <v>3</v>
      </c>
      <c r="E25" s="12">
        <v>3</v>
      </c>
      <c r="F25" s="12">
        <v>11</v>
      </c>
      <c r="G25" s="12">
        <v>0</v>
      </c>
      <c r="H25" s="12">
        <v>5</v>
      </c>
      <c r="I25" s="12">
        <v>1</v>
      </c>
      <c r="J25" s="12">
        <v>6</v>
      </c>
      <c r="K25" s="12">
        <v>4</v>
      </c>
      <c r="L25" s="12">
        <v>8</v>
      </c>
      <c r="M25" s="13">
        <v>3</v>
      </c>
      <c r="N25" s="14">
        <f>SUM(B25:M25)</f>
        <v>47</v>
      </c>
    </row>
    <row r="26" spans="1:14" ht="16.5" thickBot="1" x14ac:dyDescent="0.3">
      <c r="A26" s="15" t="s">
        <v>14</v>
      </c>
      <c r="B26" s="16">
        <v>226817</v>
      </c>
      <c r="C26" s="16">
        <v>460000</v>
      </c>
      <c r="D26" s="16">
        <v>525900</v>
      </c>
      <c r="E26" s="16">
        <v>353800</v>
      </c>
      <c r="F26" s="16">
        <v>1991939</v>
      </c>
      <c r="G26" s="8">
        <v>0</v>
      </c>
      <c r="H26" s="16">
        <v>848013</v>
      </c>
      <c r="I26" s="16">
        <v>2000</v>
      </c>
      <c r="J26" s="16">
        <v>1015000</v>
      </c>
      <c r="K26" s="16">
        <v>424300</v>
      </c>
      <c r="L26" s="16">
        <v>1432600</v>
      </c>
      <c r="M26" s="17">
        <v>601900</v>
      </c>
      <c r="N26" s="18">
        <f>SUM(B26:M26)</f>
        <v>7882269</v>
      </c>
    </row>
    <row r="27" spans="1:14" ht="16.5" thickBot="1" x14ac:dyDescent="0.3">
      <c r="A27" s="19">
        <v>2013</v>
      </c>
      <c r="B27" s="20" t="s">
        <v>1</v>
      </c>
      <c r="C27" s="20" t="s">
        <v>2</v>
      </c>
      <c r="D27" s="20" t="s">
        <v>3</v>
      </c>
      <c r="E27" s="20" t="s">
        <v>4</v>
      </c>
      <c r="F27" s="20" t="s">
        <v>5</v>
      </c>
      <c r="G27" s="20" t="s">
        <v>6</v>
      </c>
      <c r="H27" s="20" t="s">
        <v>7</v>
      </c>
      <c r="I27" s="20" t="s">
        <v>8</v>
      </c>
      <c r="J27" s="20" t="s">
        <v>9</v>
      </c>
      <c r="K27" s="20" t="s">
        <v>10</v>
      </c>
      <c r="L27" s="20" t="s">
        <v>11</v>
      </c>
      <c r="M27" s="21" t="s">
        <v>12</v>
      </c>
      <c r="N27" s="19">
        <v>2013</v>
      </c>
    </row>
    <row r="28" spans="1:14" x14ac:dyDescent="0.25">
      <c r="A28" s="2" t="s">
        <v>13</v>
      </c>
      <c r="B28" s="3">
        <v>0</v>
      </c>
      <c r="C28" s="3">
        <v>0</v>
      </c>
      <c r="D28" s="3">
        <v>1</v>
      </c>
      <c r="E28" s="3">
        <v>2</v>
      </c>
      <c r="F28" s="3">
        <v>0</v>
      </c>
      <c r="G28" s="3">
        <v>0</v>
      </c>
      <c r="H28" s="3">
        <v>2</v>
      </c>
      <c r="I28" s="3">
        <v>2</v>
      </c>
      <c r="J28" s="3">
        <v>0</v>
      </c>
      <c r="K28" s="3">
        <v>0</v>
      </c>
      <c r="L28" s="3">
        <v>1</v>
      </c>
      <c r="M28" s="4">
        <v>1</v>
      </c>
      <c r="N28" s="5">
        <f>SUM(B28:M28)</f>
        <v>9</v>
      </c>
    </row>
    <row r="29" spans="1:14" ht="16.5" thickBot="1" x14ac:dyDescent="0.3">
      <c r="A29" s="6" t="s">
        <v>14</v>
      </c>
      <c r="B29" s="8">
        <v>0</v>
      </c>
      <c r="C29" s="8">
        <v>0</v>
      </c>
      <c r="D29" s="7">
        <v>15612100</v>
      </c>
      <c r="E29" s="7">
        <v>1304500</v>
      </c>
      <c r="F29" s="8">
        <v>0</v>
      </c>
      <c r="G29" s="8">
        <v>0</v>
      </c>
      <c r="H29" s="7">
        <v>2100000</v>
      </c>
      <c r="I29" s="7">
        <v>31100</v>
      </c>
      <c r="J29" s="8">
        <v>0</v>
      </c>
      <c r="K29" s="8">
        <v>0</v>
      </c>
      <c r="L29" s="7">
        <v>38000</v>
      </c>
      <c r="M29" s="9">
        <v>200000</v>
      </c>
      <c r="N29" s="10">
        <f>SUM(B29:M29)</f>
        <v>19285700</v>
      </c>
    </row>
    <row r="30" spans="1:14" x14ac:dyDescent="0.25">
      <c r="A30" s="11" t="s">
        <v>15</v>
      </c>
      <c r="B30" s="12">
        <v>2</v>
      </c>
      <c r="C30" s="12">
        <v>4</v>
      </c>
      <c r="D30" s="12">
        <v>3</v>
      </c>
      <c r="E30" s="12">
        <v>7</v>
      </c>
      <c r="F30" s="12">
        <v>8</v>
      </c>
      <c r="G30" s="12">
        <v>4</v>
      </c>
      <c r="H30" s="12">
        <v>8</v>
      </c>
      <c r="I30" s="12">
        <v>2</v>
      </c>
      <c r="J30" s="12">
        <v>5</v>
      </c>
      <c r="K30" s="12">
        <v>9</v>
      </c>
      <c r="L30" s="12">
        <v>1</v>
      </c>
      <c r="M30" s="13">
        <v>3</v>
      </c>
      <c r="N30" s="14">
        <f>SUM(B30:M30)</f>
        <v>56</v>
      </c>
    </row>
    <row r="31" spans="1:14" ht="16.5" thickBot="1" x14ac:dyDescent="0.3">
      <c r="A31" s="15" t="s">
        <v>14</v>
      </c>
      <c r="B31" s="16">
        <v>488784</v>
      </c>
      <c r="C31" s="16">
        <v>760066</v>
      </c>
      <c r="D31" s="16">
        <v>672098</v>
      </c>
      <c r="E31" s="16">
        <v>759783.91</v>
      </c>
      <c r="F31" s="16">
        <v>794269.67</v>
      </c>
      <c r="G31" s="16">
        <v>812805</v>
      </c>
      <c r="H31" s="16">
        <v>1506901.56</v>
      </c>
      <c r="I31" s="16">
        <v>306448</v>
      </c>
      <c r="J31" s="16">
        <v>554000</v>
      </c>
      <c r="K31" s="16">
        <v>1429589.75</v>
      </c>
      <c r="L31" s="16">
        <v>804000</v>
      </c>
      <c r="M31" s="17">
        <v>136700</v>
      </c>
      <c r="N31" s="18">
        <f>SUM(B31:M31)</f>
        <v>9025445.8900000006</v>
      </c>
    </row>
    <row r="32" spans="1:14" ht="16.5" thickBot="1" x14ac:dyDescent="0.3">
      <c r="A32" s="19">
        <v>2012</v>
      </c>
      <c r="B32" s="20" t="s">
        <v>1</v>
      </c>
      <c r="C32" s="20" t="s">
        <v>2</v>
      </c>
      <c r="D32" s="20" t="s">
        <v>3</v>
      </c>
      <c r="E32" s="20" t="s">
        <v>4</v>
      </c>
      <c r="F32" s="20" t="s">
        <v>5</v>
      </c>
      <c r="G32" s="20" t="s">
        <v>6</v>
      </c>
      <c r="H32" s="20" t="s">
        <v>7</v>
      </c>
      <c r="I32" s="20" t="s">
        <v>8</v>
      </c>
      <c r="J32" s="20" t="s">
        <v>9</v>
      </c>
      <c r="K32" s="20" t="s">
        <v>10</v>
      </c>
      <c r="L32" s="22">
        <v>43040</v>
      </c>
      <c r="M32" s="21" t="s">
        <v>12</v>
      </c>
      <c r="N32" s="19">
        <v>2012</v>
      </c>
    </row>
    <row r="33" spans="1:14" x14ac:dyDescent="0.25">
      <c r="A33" s="2" t="s">
        <v>13</v>
      </c>
      <c r="B33" s="3">
        <v>0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0</v>
      </c>
      <c r="I33" s="3">
        <v>2</v>
      </c>
      <c r="J33" s="3">
        <v>0</v>
      </c>
      <c r="K33" s="3">
        <v>0</v>
      </c>
      <c r="L33" s="3">
        <v>1</v>
      </c>
      <c r="M33" s="4">
        <v>0</v>
      </c>
      <c r="N33" s="5">
        <f>SUM(B33:M33)</f>
        <v>5</v>
      </c>
    </row>
    <row r="34" spans="1:14" ht="16.5" thickBot="1" x14ac:dyDescent="0.3">
      <c r="A34" s="6" t="s">
        <v>14</v>
      </c>
      <c r="B34" s="8">
        <v>0</v>
      </c>
      <c r="C34" s="8">
        <v>0</v>
      </c>
      <c r="D34" s="8">
        <v>0</v>
      </c>
      <c r="E34" s="7">
        <v>930100</v>
      </c>
      <c r="F34" s="7">
        <v>4000</v>
      </c>
      <c r="G34" s="8">
        <v>0</v>
      </c>
      <c r="H34" s="8">
        <v>0</v>
      </c>
      <c r="I34" s="7">
        <v>1400000</v>
      </c>
      <c r="J34" s="8">
        <v>0</v>
      </c>
      <c r="K34" s="8">
        <v>0</v>
      </c>
      <c r="L34" s="7">
        <v>844760</v>
      </c>
      <c r="M34" s="8">
        <v>0</v>
      </c>
      <c r="N34" s="10">
        <f>SUM(B34:M34)</f>
        <v>3178860</v>
      </c>
    </row>
    <row r="35" spans="1:14" x14ac:dyDescent="0.25">
      <c r="A35" s="11" t="s">
        <v>15</v>
      </c>
      <c r="B35" s="12">
        <v>1</v>
      </c>
      <c r="C35" s="12">
        <v>3</v>
      </c>
      <c r="D35" s="12">
        <v>8</v>
      </c>
      <c r="E35" s="12">
        <v>2</v>
      </c>
      <c r="F35" s="12">
        <v>0</v>
      </c>
      <c r="G35" s="12">
        <v>5</v>
      </c>
      <c r="H35" s="12">
        <v>9</v>
      </c>
      <c r="I35" s="12">
        <v>4</v>
      </c>
      <c r="J35" s="12">
        <v>5</v>
      </c>
      <c r="K35" s="12">
        <v>2</v>
      </c>
      <c r="L35" s="12">
        <v>0</v>
      </c>
      <c r="M35" s="13">
        <v>1</v>
      </c>
      <c r="N35" s="14">
        <f>SUM(B35:M35)</f>
        <v>40</v>
      </c>
    </row>
    <row r="36" spans="1:14" ht="16.5" thickBot="1" x14ac:dyDescent="0.3">
      <c r="A36" s="15" t="s">
        <v>14</v>
      </c>
      <c r="B36" s="16">
        <v>200000</v>
      </c>
      <c r="C36" s="16">
        <v>552000</v>
      </c>
      <c r="D36" s="16">
        <v>1307500</v>
      </c>
      <c r="E36" s="16">
        <v>339000</v>
      </c>
      <c r="F36" s="8">
        <v>0</v>
      </c>
      <c r="G36" s="16">
        <v>1001584</v>
      </c>
      <c r="H36" s="16">
        <v>1836020</v>
      </c>
      <c r="I36" s="16">
        <v>479000</v>
      </c>
      <c r="J36" s="16">
        <v>959600</v>
      </c>
      <c r="K36" s="16">
        <v>431187</v>
      </c>
      <c r="L36" s="8">
        <v>0</v>
      </c>
      <c r="M36" s="17">
        <v>275000</v>
      </c>
      <c r="N36" s="18">
        <f>SUM(B36:M36)</f>
        <v>7380891</v>
      </c>
    </row>
    <row r="37" spans="1:14" ht="16.5" thickBot="1" x14ac:dyDescent="0.3">
      <c r="A37" s="19">
        <v>2011</v>
      </c>
      <c r="B37" s="20" t="s">
        <v>1</v>
      </c>
      <c r="C37" s="20" t="s">
        <v>2</v>
      </c>
      <c r="D37" s="20" t="s">
        <v>3</v>
      </c>
      <c r="E37" s="20" t="s">
        <v>4</v>
      </c>
      <c r="F37" s="20" t="s">
        <v>5</v>
      </c>
      <c r="G37" s="20" t="s">
        <v>6</v>
      </c>
      <c r="H37" s="20" t="s">
        <v>7</v>
      </c>
      <c r="I37" s="20" t="s">
        <v>8</v>
      </c>
      <c r="J37" s="20" t="s">
        <v>9</v>
      </c>
      <c r="K37" s="20" t="s">
        <v>10</v>
      </c>
      <c r="L37" s="20" t="s">
        <v>11</v>
      </c>
      <c r="M37" s="21" t="s">
        <v>12</v>
      </c>
      <c r="N37" s="19">
        <v>2011</v>
      </c>
    </row>
    <row r="38" spans="1:14" x14ac:dyDescent="0.25">
      <c r="A38" s="2" t="s">
        <v>13</v>
      </c>
      <c r="B38" s="3">
        <v>0</v>
      </c>
      <c r="C38" s="3">
        <v>0</v>
      </c>
      <c r="D38" s="3">
        <v>1</v>
      </c>
      <c r="E38" s="3">
        <v>0</v>
      </c>
      <c r="F38" s="3">
        <v>1</v>
      </c>
      <c r="G38" s="3">
        <v>0</v>
      </c>
      <c r="H38" s="3">
        <v>0</v>
      </c>
      <c r="I38" s="3">
        <v>2</v>
      </c>
      <c r="J38" s="3">
        <v>0</v>
      </c>
      <c r="K38" s="3">
        <v>0</v>
      </c>
      <c r="L38" s="3">
        <v>0</v>
      </c>
      <c r="M38" s="4">
        <v>0</v>
      </c>
      <c r="N38" s="5">
        <f>SUM(B38:M38)</f>
        <v>4</v>
      </c>
    </row>
    <row r="39" spans="1:14" ht="16.5" thickBot="1" x14ac:dyDescent="0.3">
      <c r="A39" s="6" t="s">
        <v>14</v>
      </c>
      <c r="B39" s="8">
        <v>0</v>
      </c>
      <c r="C39" s="8">
        <v>0</v>
      </c>
      <c r="D39" s="7">
        <v>2025000</v>
      </c>
      <c r="E39" s="8">
        <v>0</v>
      </c>
      <c r="F39" s="7">
        <v>806250</v>
      </c>
      <c r="G39" s="8">
        <v>0</v>
      </c>
      <c r="H39" s="8">
        <v>0</v>
      </c>
      <c r="I39" s="7">
        <v>876000</v>
      </c>
      <c r="J39" s="8">
        <v>0</v>
      </c>
      <c r="K39" s="8">
        <v>0</v>
      </c>
      <c r="L39" s="8">
        <v>0</v>
      </c>
      <c r="M39" s="8">
        <v>0</v>
      </c>
      <c r="N39" s="10">
        <f>SUM(B39:M39)</f>
        <v>3707250</v>
      </c>
    </row>
    <row r="40" spans="1:14" x14ac:dyDescent="0.25">
      <c r="A40" s="11" t="s">
        <v>15</v>
      </c>
      <c r="B40" s="12">
        <v>0</v>
      </c>
      <c r="C40" s="12">
        <v>1</v>
      </c>
      <c r="D40" s="12">
        <v>4</v>
      </c>
      <c r="E40" s="12">
        <v>3</v>
      </c>
      <c r="F40" s="12">
        <v>2</v>
      </c>
      <c r="G40" s="12">
        <v>1</v>
      </c>
      <c r="H40" s="12">
        <v>0</v>
      </c>
      <c r="I40" s="12">
        <v>3</v>
      </c>
      <c r="J40" s="12">
        <v>3</v>
      </c>
      <c r="K40" s="12">
        <v>3</v>
      </c>
      <c r="L40" s="12">
        <v>0</v>
      </c>
      <c r="M40" s="13">
        <v>0</v>
      </c>
      <c r="N40" s="14">
        <f>SUM(B40:M40)</f>
        <v>20</v>
      </c>
    </row>
    <row r="41" spans="1:14" ht="16.5" thickBot="1" x14ac:dyDescent="0.3">
      <c r="A41" s="15" t="s">
        <v>14</v>
      </c>
      <c r="B41" s="8">
        <v>0</v>
      </c>
      <c r="C41" s="16">
        <v>169000</v>
      </c>
      <c r="D41" s="16">
        <v>446000</v>
      </c>
      <c r="E41" s="16">
        <v>445450</v>
      </c>
      <c r="F41" s="16">
        <v>476285</v>
      </c>
      <c r="G41" s="16">
        <v>205000</v>
      </c>
      <c r="H41" s="8">
        <v>0</v>
      </c>
      <c r="I41" s="16">
        <v>420488</v>
      </c>
      <c r="J41" s="16">
        <v>309634</v>
      </c>
      <c r="K41" s="16">
        <v>682285</v>
      </c>
      <c r="L41" s="8">
        <v>0</v>
      </c>
      <c r="M41" s="8">
        <v>0</v>
      </c>
      <c r="N41" s="18">
        <f>SUM(B41:M41)</f>
        <v>3154142</v>
      </c>
    </row>
    <row r="42" spans="1:14" ht="16.5" thickBot="1" x14ac:dyDescent="0.3">
      <c r="A42" s="19">
        <v>2010</v>
      </c>
      <c r="B42" s="20" t="s">
        <v>1</v>
      </c>
      <c r="C42" s="22" t="s">
        <v>2</v>
      </c>
      <c r="D42" s="20" t="s">
        <v>3</v>
      </c>
      <c r="E42" s="20" t="s">
        <v>4</v>
      </c>
      <c r="F42" s="20" t="s">
        <v>5</v>
      </c>
      <c r="G42" s="20" t="s">
        <v>6</v>
      </c>
      <c r="H42" s="20" t="s">
        <v>7</v>
      </c>
      <c r="I42" s="20" t="s">
        <v>8</v>
      </c>
      <c r="J42" s="20" t="s">
        <v>9</v>
      </c>
      <c r="K42" s="20" t="s">
        <v>10</v>
      </c>
      <c r="L42" s="20" t="s">
        <v>11</v>
      </c>
      <c r="M42" s="21" t="s">
        <v>12</v>
      </c>
      <c r="N42" s="19">
        <v>2010</v>
      </c>
    </row>
    <row r="43" spans="1:14" x14ac:dyDescent="0.25">
      <c r="A43" s="2" t="s">
        <v>13</v>
      </c>
      <c r="B43" s="3">
        <v>1</v>
      </c>
      <c r="C43" s="3">
        <v>0</v>
      </c>
      <c r="D43" s="3">
        <v>0</v>
      </c>
      <c r="E43" s="3">
        <v>1</v>
      </c>
      <c r="F43" s="3">
        <v>0</v>
      </c>
      <c r="G43" s="3">
        <v>3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4">
        <v>0</v>
      </c>
      <c r="N43" s="5">
        <f>SUM(B43:M43)</f>
        <v>6</v>
      </c>
    </row>
    <row r="44" spans="1:14" ht="16.5" thickBot="1" x14ac:dyDescent="0.3">
      <c r="A44" s="6" t="s">
        <v>14</v>
      </c>
      <c r="B44" s="7">
        <v>200000</v>
      </c>
      <c r="C44" s="8">
        <v>0</v>
      </c>
      <c r="D44" s="8">
        <v>0</v>
      </c>
      <c r="E44" s="8">
        <v>1350000</v>
      </c>
      <c r="F44" s="8">
        <v>0</v>
      </c>
      <c r="G44" s="8">
        <v>34660000</v>
      </c>
      <c r="H44" s="8">
        <v>0</v>
      </c>
      <c r="I44" s="8">
        <v>0</v>
      </c>
      <c r="J44" s="8">
        <v>2200000</v>
      </c>
      <c r="K44" s="8">
        <v>0</v>
      </c>
      <c r="L44" s="8">
        <v>0</v>
      </c>
      <c r="M44" s="8">
        <v>0</v>
      </c>
      <c r="N44" s="10">
        <f>SUM(B44:M44)</f>
        <v>38410000</v>
      </c>
    </row>
    <row r="45" spans="1:14" x14ac:dyDescent="0.25">
      <c r="A45" s="11" t="s">
        <v>15</v>
      </c>
      <c r="B45" s="12">
        <v>3</v>
      </c>
      <c r="C45" s="12">
        <v>6</v>
      </c>
      <c r="D45" s="12">
        <v>3</v>
      </c>
      <c r="E45" s="12">
        <v>2</v>
      </c>
      <c r="F45" s="12">
        <v>3</v>
      </c>
      <c r="G45" s="12">
        <v>3</v>
      </c>
      <c r="H45" s="12">
        <v>3</v>
      </c>
      <c r="I45" s="12">
        <v>3</v>
      </c>
      <c r="J45" s="12">
        <v>8</v>
      </c>
      <c r="K45" s="12">
        <v>17</v>
      </c>
      <c r="L45" s="12">
        <v>5</v>
      </c>
      <c r="M45" s="13">
        <v>1</v>
      </c>
      <c r="N45" s="14">
        <f>SUM(B45:M45)</f>
        <v>57</v>
      </c>
    </row>
    <row r="46" spans="1:14" ht="16.5" thickBot="1" x14ac:dyDescent="0.3">
      <c r="A46" s="15" t="s">
        <v>14</v>
      </c>
      <c r="B46" s="8">
        <v>530000</v>
      </c>
      <c r="C46" s="16">
        <v>808000</v>
      </c>
      <c r="D46" s="16">
        <v>425000</v>
      </c>
      <c r="E46" s="16">
        <v>216000</v>
      </c>
      <c r="F46" s="16">
        <v>308988</v>
      </c>
      <c r="G46" s="16">
        <v>538000</v>
      </c>
      <c r="H46" s="8">
        <v>420000</v>
      </c>
      <c r="I46" s="16">
        <v>590000</v>
      </c>
      <c r="J46" s="16">
        <v>1196000</v>
      </c>
      <c r="K46" s="16">
        <v>2306000</v>
      </c>
      <c r="L46" s="16">
        <v>755000</v>
      </c>
      <c r="M46" s="8">
        <v>126000</v>
      </c>
      <c r="N46" s="18">
        <f>SUM(B46:M46)</f>
        <v>8218988</v>
      </c>
    </row>
    <row r="49" spans="2:7" x14ac:dyDescent="0.25">
      <c r="B49" s="1" t="s">
        <v>0</v>
      </c>
    </row>
    <row r="51" spans="2:7" x14ac:dyDescent="0.25">
      <c r="G51" s="1" t="s">
        <v>0</v>
      </c>
    </row>
    <row r="81" spans="3:13" x14ac:dyDescent="0.25">
      <c r="C81" s="23" t="s">
        <v>17</v>
      </c>
    </row>
    <row r="83" spans="3:13" x14ac:dyDescent="0.25">
      <c r="M83" s="23" t="s">
        <v>17</v>
      </c>
    </row>
  </sheetData>
  <mergeCells count="1">
    <mergeCell ref="A1:N1"/>
  </mergeCells>
  <pageMargins left="0.25" right="0.25" top="0.75" bottom="0.75" header="0.3" footer="0.3"/>
  <pageSetup paperSize="17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Dickson, Karen</dc:creator>
  <cp:lastModifiedBy>Susan Gill</cp:lastModifiedBy>
  <cp:lastPrinted>2017-10-26T15:32:53Z</cp:lastPrinted>
  <dcterms:created xsi:type="dcterms:W3CDTF">2017-07-31T19:39:35Z</dcterms:created>
  <dcterms:modified xsi:type="dcterms:W3CDTF">2018-04-25T21:41:17Z</dcterms:modified>
</cp:coreProperties>
</file>